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52E1822-CBDF-43FD-A804-0E9FDFFC64BE}" xr6:coauthVersionLast="47" xr6:coauthVersionMax="47" xr10:uidLastSave="{00000000-0000-0000-0000-000000000000}"/>
  <bookViews>
    <workbookView xWindow="2265" yWindow="795" windowWidth="25320" windowHeight="14250" xr2:uid="{00000000-000D-0000-FFFF-FFFF00000000}"/>
  </bookViews>
  <sheets>
    <sheet name="要綱" sheetId="1" r:id="rId1"/>
    <sheet name="申込書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4" l="1"/>
  <c r="O39" i="4"/>
  <c r="O37" i="4"/>
  <c r="O35" i="4"/>
  <c r="O33" i="4"/>
  <c r="O31" i="4"/>
  <c r="O29" i="4"/>
  <c r="O27" i="4"/>
  <c r="O23" i="4"/>
  <c r="O25" i="4"/>
  <c r="O43" i="4" l="1"/>
</calcChain>
</file>

<file path=xl/sharedStrings.xml><?xml version="1.0" encoding="utf-8"?>
<sst xmlns="http://schemas.openxmlformats.org/spreadsheetml/2006/main" count="110" uniqueCount="90">
  <si>
    <t>三郷市バドミントン連盟</t>
  </si>
  <si>
    <t>４．参加資格　　・連盟加盟クラブの登録員</t>
    <phoneticPr fontId="3"/>
  </si>
  <si>
    <t>　　　　　　　　　　　　　　　　　　　　　　　</t>
    <phoneticPr fontId="3"/>
  </si>
  <si>
    <r>
      <t>　　　　　　　　　</t>
    </r>
    <r>
      <rPr>
        <u/>
        <sz val="10"/>
        <color rgb="FFFF0000"/>
        <rFont val="ＭＳ 明朝"/>
        <family val="1"/>
        <charset val="128"/>
      </rPr>
      <t>連盟理事会で審査し、場合によりランク変更をする事もあります。</t>
    </r>
    <phoneticPr fontId="3"/>
  </si>
  <si>
    <t>　　　　　　　　　※申込み後のキャンセルは、返金致しません。</t>
    <phoneticPr fontId="3"/>
  </si>
  <si>
    <t>　　　　　　　　　※抽選会後にペアの変更があった場合は、連盟の承認を得て参加できます。</t>
    <phoneticPr fontId="3"/>
  </si>
  <si>
    <t>　　　　　　　　　（対戦成績は他の参加者の順位に反映されますが、入賞およびブロック代表になる</t>
    <phoneticPr fontId="3"/>
  </si>
  <si>
    <t>　　　　　　　　　　ことはありません。）</t>
    <phoneticPr fontId="3"/>
  </si>
  <si>
    <t>種目</t>
  </si>
  <si>
    <t>ランク</t>
  </si>
  <si>
    <t>クラブ名</t>
  </si>
  <si>
    <t>参　加　資　格</t>
  </si>
  <si>
    <t>電　　話</t>
  </si>
  <si>
    <t>ｵｰﾌﾟﾝ</t>
  </si>
  <si>
    <t>個人
レベル</t>
    <phoneticPr fontId="3"/>
  </si>
  <si>
    <t>加盟
クラブ
登録員</t>
    <rPh sb="7" eb="10">
      <t>トウロクイン</t>
    </rPh>
    <phoneticPr fontId="3"/>
  </si>
  <si>
    <r>
      <t>　　　　</t>
    </r>
    <r>
      <rPr>
        <u/>
        <sz val="11"/>
        <color theme="10"/>
        <rFont val="ＭＳ Ｐゴシック"/>
        <family val="3"/>
        <charset val="128"/>
        <scheme val="minor"/>
      </rPr>
      <t>バドミントン連盟ホームページ　http://misatobadoren.sakura.ne.jp/　</t>
    </r>
    <phoneticPr fontId="3"/>
  </si>
  <si>
    <t>合計</t>
    <rPh sb="0" eb="2">
      <t>ゴウケイ</t>
    </rPh>
    <phoneticPr fontId="3"/>
  </si>
  <si>
    <t>（注）ランク付けについて　例：男子１部レベルと女子２部レベルペアは１部、</t>
    <rPh sb="15" eb="17">
      <t>ダンシ</t>
    </rPh>
    <rPh sb="23" eb="25">
      <t>ジョシ</t>
    </rPh>
    <phoneticPr fontId="3"/>
  </si>
  <si>
    <t>　　　　　　　　　　　　　　　男子２部レベルと女子１部レベルペアは２部</t>
    <rPh sb="15" eb="17">
      <t>ダンシ</t>
    </rPh>
    <rPh sb="23" eb="25">
      <t>ジョシ</t>
    </rPh>
    <phoneticPr fontId="3"/>
  </si>
  <si>
    <t>９．問い合せ先    北條：０９０－３５４３－５５９７　または　起田：０９０－１４３７－５２１８　　　　</t>
    <phoneticPr fontId="3"/>
  </si>
  <si>
    <t>６．登 録 費　　　本年度は登録費を集めないこととします。</t>
    <rPh sb="10" eb="13">
      <t>ホンネンド</t>
    </rPh>
    <rPh sb="14" eb="16">
      <t>トウロク</t>
    </rPh>
    <rPh sb="16" eb="17">
      <t>ヒ</t>
    </rPh>
    <rPh sb="18" eb="19">
      <t>アツ</t>
    </rPh>
    <phoneticPr fontId="3"/>
  </si>
  <si>
    <t>　　三郷市バドミントン連盟　殿　　　　　　　　　　　　　　　　令和　　　年　　　月　　　日</t>
    <phoneticPr fontId="3"/>
  </si>
  <si>
    <t>氏名は楷書で丁寧に記入してください　＊組み合わせ表に反映されます</t>
    <rPh sb="0" eb="2">
      <t>シメイ</t>
    </rPh>
    <rPh sb="3" eb="5">
      <t>カイショ</t>
    </rPh>
    <rPh sb="6" eb="8">
      <t>テイネイ</t>
    </rPh>
    <rPh sb="9" eb="11">
      <t>キニュウ</t>
    </rPh>
    <rPh sb="19" eb="20">
      <t>ク</t>
    </rPh>
    <rPh sb="21" eb="22">
      <t>ア</t>
    </rPh>
    <rPh sb="24" eb="25">
      <t>ヒョウ</t>
    </rPh>
    <rPh sb="26" eb="28">
      <t>ハンエイ</t>
    </rPh>
    <phoneticPr fontId="3"/>
  </si>
  <si>
    <r>
      <rPr>
        <sz val="9"/>
        <color theme="1"/>
        <rFont val="ＭＳ 明朝"/>
        <family val="1"/>
        <charset val="128"/>
      </rPr>
      <t>フリガナ</t>
    </r>
    <r>
      <rPr>
        <sz val="10.5"/>
        <color theme="1"/>
        <rFont val="ＭＳ 明朝"/>
        <family val="1"/>
        <charset val="128"/>
      </rPr>
      <t xml:space="preserve">
氏名</t>
    </r>
    <rPh sb="5" eb="7">
      <t>シメイ</t>
    </rPh>
    <phoneticPr fontId="3"/>
  </si>
  <si>
    <t>参加費</t>
    <phoneticPr fontId="3"/>
  </si>
  <si>
    <r>
      <t xml:space="preserve">備　考
</t>
    </r>
    <r>
      <rPr>
        <sz val="8"/>
        <color theme="1"/>
        <rFont val="ＭＳ 明朝"/>
        <family val="1"/>
        <charset val="128"/>
      </rPr>
      <t>（最近の成績）</t>
    </r>
    <rPh sb="5" eb="7">
      <t>サイキン</t>
    </rPh>
    <rPh sb="8" eb="10">
      <t>セイセキ</t>
    </rPh>
    <phoneticPr fontId="3"/>
  </si>
  <si>
    <t>一　　　般</t>
    <phoneticPr fontId="3"/>
  </si>
  <si>
    <t>在住</t>
    <rPh sb="0" eb="2">
      <t>ザイジュウ</t>
    </rPh>
    <phoneticPr fontId="3"/>
  </si>
  <si>
    <t>在勤</t>
    <rPh sb="0" eb="2">
      <t>ザイキン</t>
    </rPh>
    <phoneticPr fontId="3"/>
  </si>
  <si>
    <t>　左記の住所または学校名</t>
    <rPh sb="1" eb="3">
      <t>サキ</t>
    </rPh>
    <rPh sb="4" eb="6">
      <t>ジュウショ</t>
    </rPh>
    <rPh sb="9" eb="12">
      <t>ガッコウメイ</t>
    </rPh>
    <phoneticPr fontId="3"/>
  </si>
  <si>
    <t>三郷バド連</t>
    <rPh sb="0" eb="2">
      <t>ミサト</t>
    </rPh>
    <rPh sb="4" eb="5">
      <t>レン</t>
    </rPh>
    <phoneticPr fontId="3"/>
  </si>
  <si>
    <t>三郷　太郎</t>
    <rPh sb="0" eb="2">
      <t>ミサト</t>
    </rPh>
    <rPh sb="3" eb="5">
      <t>タロウ</t>
    </rPh>
    <phoneticPr fontId="3"/>
  </si>
  <si>
    <t>〇</t>
    <phoneticPr fontId="3"/>
  </si>
  <si>
    <t>090-1234-5678</t>
    <phoneticPr fontId="3"/>
  </si>
  <si>
    <t>1,500円</t>
    <rPh sb="5" eb="6">
      <t>エン</t>
    </rPh>
    <phoneticPr fontId="3"/>
  </si>
  <si>
    <t>埼玉クラブ</t>
    <rPh sb="0" eb="2">
      <t>サイタマ</t>
    </rPh>
    <phoneticPr fontId="3"/>
  </si>
  <si>
    <t>080-9876-5432</t>
    <phoneticPr fontId="3"/>
  </si>
  <si>
    <t>2,500円</t>
    <rPh sb="5" eb="6">
      <t>エン</t>
    </rPh>
    <phoneticPr fontId="3"/>
  </si>
  <si>
    <t>三郷　花子</t>
    <rPh sb="0" eb="2">
      <t>ミサト</t>
    </rPh>
    <rPh sb="3" eb="5">
      <t>ハナコ</t>
    </rPh>
    <phoneticPr fontId="3"/>
  </si>
  <si>
    <t>５．参 加 費　　　連盟加盟クラブの登録員およびハーフマラソン協力者　　　　１人　１，５００円</t>
    <phoneticPr fontId="3"/>
  </si>
  <si>
    <t>　　　　　　　　　一般（三郷市内に在住・在校していない小中高校生を含む）　１人　２，５００円</t>
    <phoneticPr fontId="3"/>
  </si>
  <si>
    <t>　　　　　　　　　三郷市在住・在校の小中高校生　　　　　　　　　　　　　　１人　１，５００円</t>
    <phoneticPr fontId="3"/>
  </si>
  <si>
    <t>在校</t>
    <rPh sb="0" eb="2">
      <t>ザイコウ</t>
    </rPh>
    <phoneticPr fontId="3"/>
  </si>
  <si>
    <t>ﾊｰﾌ
ﾏﾗｿﾝ
協力者</t>
    <rPh sb="9" eb="11">
      <t>キョウリョク</t>
    </rPh>
    <rPh sb="11" eb="12">
      <t>シャ</t>
    </rPh>
    <phoneticPr fontId="3"/>
  </si>
  <si>
    <t>性別
男・女</t>
    <rPh sb="0" eb="2">
      <t>セイベツ</t>
    </rPh>
    <rPh sb="4" eb="5">
      <t>オトコ</t>
    </rPh>
    <rPh sb="6" eb="7">
      <t>オンナ</t>
    </rPh>
    <phoneticPr fontId="3"/>
  </si>
  <si>
    <t>男・女</t>
    <phoneticPr fontId="3"/>
  </si>
  <si>
    <t>　　　　　　　　・一般（三郷市 在住・在勤・在校者とする。但し、以下の要件を満たす場合は参加可能）</t>
    <rPh sb="12" eb="15">
      <t>ミサトシ</t>
    </rPh>
    <phoneticPr fontId="3"/>
  </si>
  <si>
    <r>
      <rPr>
        <sz val="10"/>
        <color rgb="FFFF0000"/>
        <rFont val="HGP創英角ｺﾞｼｯｸUB"/>
        <family val="3"/>
        <charset val="128"/>
      </rPr>
      <t>例</t>
    </r>
    <r>
      <rPr>
        <sz val="10"/>
        <color theme="1"/>
        <rFont val="HGP創英角ｺﾞｼｯｸUB"/>
        <family val="3"/>
        <charset val="128"/>
      </rPr>
      <t xml:space="preserve">
</t>
    </r>
    <r>
      <rPr>
        <sz val="18"/>
        <color rgb="FF0000FF"/>
        <rFont val="HGP創英角ｺﾞｼｯｸUB"/>
        <family val="3"/>
        <charset val="128"/>
      </rPr>
      <t xml:space="preserve"> 混合</t>
    </r>
    <rPh sb="0" eb="1">
      <t>レイ</t>
    </rPh>
    <rPh sb="3" eb="5">
      <t>コンゴウ</t>
    </rPh>
    <phoneticPr fontId="3"/>
  </si>
  <si>
    <t>混合</t>
    <rPh sb="0" eb="2">
      <t>コンゴウ</t>
    </rPh>
    <phoneticPr fontId="3"/>
  </si>
  <si>
    <t>　　　　大会要項・申込書は、ホームページからダウンロードできます。　ご利用ください。</t>
    <phoneticPr fontId="3"/>
  </si>
  <si>
    <t>下記、申込み致します。</t>
    <rPh sb="0" eb="2">
      <t>カキ</t>
    </rPh>
    <phoneticPr fontId="3"/>
  </si>
  <si>
    <r>
      <t>　</t>
    </r>
    <r>
      <rPr>
        <u/>
        <sz val="10.5"/>
        <color theme="1"/>
        <rFont val="ＭＳ 明朝"/>
        <family val="1"/>
        <charset val="128"/>
      </rPr>
      <t>申込責任者　：　　　　　　　　　　　　　　</t>
    </r>
    <r>
      <rPr>
        <sz val="10.5"/>
        <color theme="1"/>
        <rFont val="ＭＳ 明朝"/>
        <family val="1"/>
        <charset val="128"/>
      </rPr>
      <t>　　　</t>
    </r>
    <r>
      <rPr>
        <u/>
        <sz val="10.5"/>
        <color theme="1"/>
        <rFont val="ＭＳ 明朝"/>
        <family val="1"/>
        <charset val="128"/>
      </rPr>
      <t>　電話　：　　　　　　　　　　　　　　　（抽選会当日に連絡が付く電話番号）</t>
    </r>
    <r>
      <rPr>
        <sz val="10.5"/>
        <color theme="1"/>
        <rFont val="ＭＳ 明朝"/>
        <family val="1"/>
        <charset val="128"/>
      </rPr>
      <t>　</t>
    </r>
    <rPh sb="46" eb="49">
      <t>チュウセンカイ</t>
    </rPh>
    <rPh sb="49" eb="51">
      <t>トウジツ</t>
    </rPh>
    <rPh sb="52" eb="54">
      <t>レンラク</t>
    </rPh>
    <rPh sb="55" eb="56">
      <t>ツ</t>
    </rPh>
    <rPh sb="57" eb="59">
      <t>デンワ</t>
    </rPh>
    <rPh sb="59" eb="61">
      <t>バンゴウ</t>
    </rPh>
    <phoneticPr fontId="3"/>
  </si>
  <si>
    <t>　　【振込先】※振込み手数料はご負担ください。</t>
    <phoneticPr fontId="3"/>
  </si>
  <si>
    <t>令和７年１０月吉日</t>
    <rPh sb="0" eb="2">
      <t>レイワ</t>
    </rPh>
    <phoneticPr fontId="3"/>
  </si>
  <si>
    <t>第３２回市民混合ダブルスバドミントン大会のご案内</t>
    <rPh sb="6" eb="8">
      <t>コンゴウ</t>
    </rPh>
    <phoneticPr fontId="3"/>
  </si>
  <si>
    <t>１．日　　時　　令和７年１１月３０日（日）　受付９：００～　９：３０開会</t>
    <rPh sb="8" eb="10">
      <t>レイワ</t>
    </rPh>
    <rPh sb="11" eb="12">
      <t>ネン</t>
    </rPh>
    <phoneticPr fontId="3"/>
  </si>
  <si>
    <t>２．会　　場　　三郷市　勤労者体育館</t>
    <rPh sb="12" eb="15">
      <t>キンロウシャ</t>
    </rPh>
    <rPh sb="15" eb="18">
      <t>タイイクカン</t>
    </rPh>
    <phoneticPr fontId="3"/>
  </si>
  <si>
    <t>７．組合せ抽選会　令和７年１１月１１日（火）　午後６：３０～　　総合体育館クラブ室</t>
    <rPh sb="9" eb="11">
      <t>レイワ</t>
    </rPh>
    <rPh sb="12" eb="13">
      <t>ネン</t>
    </rPh>
    <rPh sb="20" eb="21">
      <t>ヒ</t>
    </rPh>
    <phoneticPr fontId="3"/>
  </si>
  <si>
    <t>　　　　　　　　・令和７年２月ハーフマラソン協力者</t>
    <rPh sb="9" eb="11">
      <t>レイワ</t>
    </rPh>
    <rPh sb="12" eb="13">
      <t>ネン</t>
    </rPh>
    <rPh sb="14" eb="15">
      <t>ガツ</t>
    </rPh>
    <rPh sb="22" eb="25">
      <t>キョウリョクシャ</t>
    </rPh>
    <phoneticPr fontId="3"/>
  </si>
  <si>
    <t>　　　　　　　　　※シニアについては、令和７年４月１日現在で50歳以上とします。</t>
    <rPh sb="19" eb="21">
      <t>レイワ</t>
    </rPh>
    <rPh sb="22" eb="23">
      <t>ネン</t>
    </rPh>
    <rPh sb="24" eb="25">
      <t>ガツ</t>
    </rPh>
    <rPh sb="26" eb="29">
      <t>ニチゲンザイ</t>
    </rPh>
    <rPh sb="32" eb="35">
      <t>サイイジョウ</t>
    </rPh>
    <phoneticPr fontId="3"/>
  </si>
  <si>
    <t>　　　　　　　　　　ファイルをメールに添付しお送りください。</t>
    <phoneticPr fontId="3"/>
  </si>
  <si>
    <r>
      <t>　　　　　　　　　※</t>
    </r>
    <r>
      <rPr>
        <b/>
        <sz val="10"/>
        <color rgb="FFFF0000"/>
        <rFont val="ＭＳ 明朝"/>
        <family val="1"/>
        <charset val="128"/>
      </rPr>
      <t>混合１部の申込みペアに限り</t>
    </r>
    <r>
      <rPr>
        <sz val="10"/>
        <color rgb="FFFF0000"/>
        <rFont val="ＭＳ 明朝"/>
        <family val="1"/>
        <charset val="128"/>
      </rPr>
      <t>、メールでの申込みと振込みを可能とします。</t>
    </r>
    <rPh sb="10" eb="12">
      <t>コンゴウ</t>
    </rPh>
    <rPh sb="13" eb="14">
      <t>ブ</t>
    </rPh>
    <rPh sb="15" eb="17">
      <t>モウシコミ</t>
    </rPh>
    <rPh sb="21" eb="22">
      <t>カギ</t>
    </rPh>
    <rPh sb="29" eb="31">
      <t>モウシコミ</t>
    </rPh>
    <rPh sb="33" eb="35">
      <t>フリコ</t>
    </rPh>
    <rPh sb="37" eb="39">
      <t>カノウ</t>
    </rPh>
    <phoneticPr fontId="3"/>
  </si>
  <si>
    <t>　　　　　　　　　　１１月４日（火）までに参加費を振込み、振込確認書・申込書を写真又はスキャンした</t>
    <rPh sb="16" eb="17">
      <t>ヒ</t>
    </rPh>
    <rPh sb="39" eb="41">
      <t>シャシン</t>
    </rPh>
    <rPh sb="41" eb="42">
      <t>マタ</t>
    </rPh>
    <phoneticPr fontId="3"/>
  </si>
  <si>
    <r>
      <t>　　　・ゆうちょ銀行⇒ゆうちょ銀行の場合　：　記号　</t>
    </r>
    <r>
      <rPr>
        <b/>
        <sz val="10"/>
        <rFont val="ＭＳ 明朝"/>
        <family val="1"/>
        <charset val="128"/>
      </rPr>
      <t>10330</t>
    </r>
    <r>
      <rPr>
        <sz val="10"/>
        <rFont val="ＭＳ 明朝"/>
        <family val="1"/>
        <charset val="128"/>
      </rPr>
      <t>　番号　</t>
    </r>
    <r>
      <rPr>
        <b/>
        <sz val="10"/>
        <rFont val="ＭＳ 明朝"/>
        <family val="1"/>
        <charset val="128"/>
      </rPr>
      <t>94370431</t>
    </r>
    <r>
      <rPr>
        <sz val="10"/>
        <rFont val="ＭＳ 明朝"/>
        <family val="1"/>
        <charset val="128"/>
      </rPr>
      <t xml:space="preserve"> 【口座名義人】三郷市バドミントン連盟</t>
    </r>
    <phoneticPr fontId="3"/>
  </si>
  <si>
    <r>
      <t>　　　・他金融機関　⇒ゆうちょ銀行の場合　：　【店名】</t>
    </r>
    <r>
      <rPr>
        <b/>
        <sz val="10"/>
        <rFont val="ＭＳ 明朝"/>
        <family val="1"/>
        <charset val="128"/>
      </rPr>
      <t>〇三八</t>
    </r>
    <r>
      <rPr>
        <sz val="10"/>
        <rFont val="ＭＳ 明朝"/>
        <family val="1"/>
        <charset val="128"/>
      </rPr>
      <t>　【店番】</t>
    </r>
    <r>
      <rPr>
        <b/>
        <sz val="10"/>
        <rFont val="ＭＳ 明朝"/>
        <family val="1"/>
        <charset val="128"/>
      </rPr>
      <t>０３８</t>
    </r>
    <r>
      <rPr>
        <sz val="10"/>
        <rFont val="ＭＳ 明朝"/>
        <family val="1"/>
        <charset val="128"/>
      </rPr>
      <t>　【預金種目】普通預金</t>
    </r>
    <phoneticPr fontId="3"/>
  </si>
  <si>
    <r>
      <t>　　　　　　　　　　　　　　　　　　　　　　　【口座番号】</t>
    </r>
    <r>
      <rPr>
        <b/>
        <sz val="10"/>
        <rFont val="ＭＳ 明朝"/>
        <family val="1"/>
        <charset val="128"/>
      </rPr>
      <t>9437043</t>
    </r>
    <r>
      <rPr>
        <sz val="10"/>
        <rFont val="ＭＳ 明朝"/>
        <family val="1"/>
        <charset val="128"/>
      </rPr>
      <t>　【口座名義人】三郷市バドミントン連盟</t>
    </r>
    <phoneticPr fontId="3"/>
  </si>
  <si>
    <r>
      <t>　　　〇振込み確認書、申込書送り先メールアドレス　：　　</t>
    </r>
    <r>
      <rPr>
        <b/>
        <sz val="10"/>
        <rFont val="ＭＳ 明朝"/>
        <family val="1"/>
        <charset val="128"/>
      </rPr>
      <t>bun_hanekyuu7@yahoo.co.jp</t>
    </r>
    <phoneticPr fontId="3"/>
  </si>
  <si>
    <t>第３２回市民混合ダブルスバドミントン大会申込書</t>
    <phoneticPr fontId="3"/>
  </si>
  <si>
    <t>　一般の方は該当箇所に○を記入し、在住・在勤の方は該当する三郷市の住所（番地まで）、在校の方は学校名を記入してください。</t>
    <phoneticPr fontId="3"/>
  </si>
  <si>
    <t>三郷市花和田６４８−１</t>
    <rPh sb="0" eb="3">
      <t>ミサトシ</t>
    </rPh>
    <rPh sb="3" eb="6">
      <t>ハナワダ</t>
    </rPh>
    <phoneticPr fontId="3"/>
  </si>
  <si>
    <t>1960.1.1</t>
  </si>
  <si>
    <t>1965.1.1</t>
  </si>
  <si>
    <t>部</t>
    <rPh sb="0" eb="1">
      <t>ブ</t>
    </rPh>
    <phoneticPr fontId="3"/>
  </si>
  <si>
    <r>
      <t>　　　　　　　　　</t>
    </r>
    <r>
      <rPr>
        <sz val="10"/>
        <color rgb="FFFF0000"/>
        <rFont val="ＭＳ 明朝"/>
        <family val="1"/>
        <charset val="128"/>
      </rPr>
      <t>各クラブ又は個人でスポーツ保険等へ加入の上ご参加ください。</t>
    </r>
    <phoneticPr fontId="3"/>
  </si>
  <si>
    <r>
      <t>１０．備考　　　　</t>
    </r>
    <r>
      <rPr>
        <sz val="10"/>
        <color rgb="FFFF0000"/>
        <rFont val="ＭＳ 明朝"/>
        <family val="1"/>
        <charset val="128"/>
      </rPr>
      <t>スポーツ保険には加入しません。</t>
    </r>
    <phoneticPr fontId="3"/>
  </si>
  <si>
    <r>
      <t>　</t>
    </r>
    <r>
      <rPr>
        <sz val="11"/>
        <color rgb="FF0000FF"/>
        <rFont val="ＭＳ 明朝"/>
        <family val="1"/>
        <charset val="128"/>
      </rPr>
      <t>加盟クラブ登録員以外の方で、</t>
    </r>
    <r>
      <rPr>
        <b/>
        <sz val="11"/>
        <color rgb="FF0000FF"/>
        <rFont val="ＭＳ 明朝"/>
        <family val="1"/>
        <charset val="128"/>
      </rPr>
      <t>令和7年2月三郷市ハーフマラソン大会に協力した方は、『ハーフマラソン協力者』欄に〇を記入してください。</t>
    </r>
    <rPh sb="1" eb="3">
      <t>カメイ</t>
    </rPh>
    <rPh sb="6" eb="9">
      <t>トウロクイン</t>
    </rPh>
    <rPh sb="9" eb="11">
      <t>イガイ</t>
    </rPh>
    <rPh sb="12" eb="13">
      <t>カタ</t>
    </rPh>
    <rPh sb="15" eb="17">
      <t>レイワ</t>
    </rPh>
    <rPh sb="18" eb="19">
      <t>ネン</t>
    </rPh>
    <rPh sb="20" eb="21">
      <t>ガツ</t>
    </rPh>
    <rPh sb="21" eb="24">
      <t>ミサトシ</t>
    </rPh>
    <rPh sb="31" eb="33">
      <t>タイカイ</t>
    </rPh>
    <rPh sb="34" eb="36">
      <t>キョウリョク</t>
    </rPh>
    <rPh sb="38" eb="39">
      <t>カタ</t>
    </rPh>
    <rPh sb="49" eb="52">
      <t>キョウリョクシャ</t>
    </rPh>
    <rPh sb="53" eb="54">
      <t>ラン</t>
    </rPh>
    <rPh sb="57" eb="59">
      <t>キニュウ</t>
    </rPh>
    <phoneticPr fontId="3"/>
  </si>
  <si>
    <t>・加盟クラブの登録員は、「加盟所属クラブ名」で申込みしてください。</t>
  </si>
  <si>
    <t>・加盟クラブの登録員の方は必ず加盟クラブ名を記入の上、参加資格欄の『加盟クラブ登録員』欄に○を記入してください。</t>
    <phoneticPr fontId="3"/>
  </si>
  <si>
    <t>・２段目以降も省略しないで全て記入してください。</t>
  </si>
  <si>
    <t>・三郷の大会に初めて参加される方は、最近の戦績を備考欄に記入してください。</t>
  </si>
  <si>
    <t>・申込責任者は、ランク及び参加資格を確認のうえ申込みしてください。</t>
  </si>
  <si>
    <t>・シニアで申込みされる場合は、備考欄に生年月日を記入してください。</t>
  </si>
  <si>
    <r>
      <rPr>
        <sz val="14"/>
        <color rgb="FF0000FF"/>
        <rFont val="HGP創英角ｺﾞｼｯｸUB"/>
        <family val="3"/>
        <charset val="128"/>
      </rPr>
      <t>ｼﾆｱ</t>
    </r>
    <r>
      <rPr>
        <sz val="14"/>
        <color theme="1"/>
        <rFont val="HGP創英角ｺﾞｼｯｸUB"/>
        <family val="3"/>
        <charset val="128"/>
      </rPr>
      <t xml:space="preserve">
部</t>
    </r>
    <phoneticPr fontId="3"/>
  </si>
  <si>
    <r>
      <t>８．申込締切　　　</t>
    </r>
    <r>
      <rPr>
        <u/>
        <sz val="10"/>
        <color theme="1"/>
        <rFont val="ＭＳ 明朝"/>
        <family val="1"/>
        <charset val="128"/>
      </rPr>
      <t>１１月１１日　午後７：００迄</t>
    </r>
    <r>
      <rPr>
        <sz val="10"/>
        <color theme="1"/>
        <rFont val="ＭＳ 明朝"/>
        <family val="1"/>
        <charset val="128"/>
      </rPr>
      <t>に、申込書と参加費を抽選会場に持参してください。</t>
    </r>
    <rPh sb="11" eb="12">
      <t>ガツ</t>
    </rPh>
    <phoneticPr fontId="3"/>
  </si>
  <si>
    <t>３．種　　目　　混合ダブルス　１、２、３、４部、シニア</t>
    <rPh sb="8" eb="10">
      <t>コンゴウ</t>
    </rPh>
    <phoneticPr fontId="3"/>
  </si>
  <si>
    <t>　　　　　　　　　※１部については、オープン（参加資格を問わない）とする。</t>
    <phoneticPr fontId="3"/>
  </si>
  <si>
    <t>　　　　　　　　　※２～４部、シニアについては半オープンとし、ペアの１人に参加資格があれば参加可能とします。</t>
    <phoneticPr fontId="3"/>
  </si>
  <si>
    <t>・異なるレベルの方がペアで申込みされる場合は、「性別」欄横の「個人レベル」欄に記入してください。</t>
    <rPh sb="24" eb="26">
      <t>セイベツ</t>
    </rPh>
    <phoneticPr fontId="3"/>
  </si>
  <si>
    <t>種目　　　☆混合ダブルス　１、２、３、４部、シニア</t>
    <rPh sb="6" eb="8">
      <t>コンゴウ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</si>
</sst>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[DBNum3][$-411]0&quot;部&quot;"/>
  </numFmts>
  <fonts count="35" x14ac:knownFonts="1"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rgb="FFFF0000"/>
      <name val="ＭＳ 明朝"/>
      <family val="1"/>
      <charset val="128"/>
    </font>
    <font>
      <sz val="10"/>
      <color theme="1"/>
      <name val="HGP創英角ｺﾞｼｯｸUB"/>
      <family val="3"/>
      <charset val="128"/>
    </font>
    <font>
      <sz val="10"/>
      <color rgb="FFFF0000"/>
      <name val="HGP創英角ｺﾞｼｯｸUB"/>
      <family val="3"/>
      <charset val="128"/>
    </font>
    <font>
      <sz val="18"/>
      <color rgb="FF0000FF"/>
      <name val="HGP創英角ｺﾞｼｯｸUB"/>
      <family val="3"/>
      <charset val="128"/>
    </font>
    <font>
      <sz val="10.5"/>
      <color rgb="FF0000FF"/>
      <name val="HGP創英角ｺﾞｼｯｸUB"/>
      <family val="3"/>
      <charset val="128"/>
    </font>
    <font>
      <sz val="8"/>
      <color rgb="FF0000FF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rgb="FF0000FF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theme="1"/>
      <name val="HGP創英角ｺﾞｼｯｸUB"/>
      <family val="3"/>
      <charset val="128"/>
    </font>
    <font>
      <sz val="11"/>
      <name val="ＭＳ 明朝"/>
      <family val="1"/>
      <charset val="128"/>
    </font>
    <font>
      <sz val="14"/>
      <color theme="1"/>
      <name val="HGP創英角ｺﾞｼｯｸUB"/>
      <family val="3"/>
      <charset val="128"/>
    </font>
    <font>
      <sz val="14"/>
      <color rgb="FF0000FF"/>
      <name val="HGP創英角ｺﾞｼｯｸUB"/>
      <family val="3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125">
        <bgColor rgb="FFFFD85B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horizontal="justify" vertical="center" shrinkToFit="1"/>
    </xf>
    <xf numFmtId="0" fontId="7" fillId="0" borderId="0" xfId="0" applyFont="1" applyAlignment="1">
      <alignment horizontal="justify" vertical="center" shrinkToFit="1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" fillId="0" borderId="9" xfId="0" applyFont="1" applyBorder="1" applyAlignment="1">
      <alignment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vertical="center" shrinkToFit="1"/>
    </xf>
    <xf numFmtId="0" fontId="20" fillId="2" borderId="20" xfId="0" applyFont="1" applyFill="1" applyBorder="1" applyAlignment="1">
      <alignment vertical="center" shrinkToFit="1"/>
    </xf>
    <xf numFmtId="0" fontId="20" fillId="2" borderId="11" xfId="0" applyFont="1" applyFill="1" applyBorder="1" applyAlignment="1">
      <alignment horizontal="center" vertical="center" shrinkToFit="1"/>
    </xf>
    <xf numFmtId="0" fontId="20" fillId="2" borderId="21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vertical="center" shrinkToFit="1"/>
    </xf>
    <xf numFmtId="0" fontId="20" fillId="2" borderId="22" xfId="0" applyFont="1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right" vertical="center" shrinkToFit="1"/>
    </xf>
    <xf numFmtId="0" fontId="21" fillId="2" borderId="11" xfId="0" applyFont="1" applyFill="1" applyBorder="1" applyAlignment="1">
      <alignment horizontal="right" vertical="center" shrinkToFit="1"/>
    </xf>
    <xf numFmtId="0" fontId="29" fillId="2" borderId="10" xfId="0" applyFont="1" applyFill="1" applyBorder="1" applyAlignment="1">
      <alignment horizontal="justify" vertical="center" shrinkToFit="1"/>
    </xf>
    <xf numFmtId="0" fontId="29" fillId="2" borderId="11" xfId="0" applyFont="1" applyFill="1" applyBorder="1" applyAlignment="1">
      <alignment horizontal="justify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3" fillId="0" borderId="0" xfId="1" applyAlignment="1">
      <alignment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176" fontId="30" fillId="0" borderId="13" xfId="0" applyNumberFormat="1" applyFont="1" applyBorder="1" applyAlignment="1">
      <alignment horizontal="right" vertical="center" shrinkToFit="1"/>
    </xf>
    <xf numFmtId="176" fontId="30" fillId="0" borderId="14" xfId="0" applyNumberFormat="1" applyFont="1" applyBorder="1" applyAlignment="1">
      <alignment horizontal="right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176" fontId="30" fillId="0" borderId="12" xfId="0" applyNumberFormat="1" applyFont="1" applyBorder="1" applyAlignment="1">
      <alignment horizontal="right" vertical="center" shrinkToFit="1"/>
    </xf>
    <xf numFmtId="176" fontId="30" fillId="0" borderId="35" xfId="0" applyNumberFormat="1" applyFont="1" applyBorder="1" applyAlignment="1">
      <alignment horizontal="right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77" fontId="33" fillId="0" borderId="12" xfId="0" applyNumberFormat="1" applyFont="1" applyBorder="1" applyAlignment="1">
      <alignment horizontal="right" vertical="center" wrapText="1"/>
    </xf>
    <xf numFmtId="177" fontId="33" fillId="0" borderId="13" xfId="0" applyNumberFormat="1" applyFont="1" applyBorder="1" applyAlignment="1">
      <alignment horizontal="right" vertical="center" wrapText="1"/>
    </xf>
    <xf numFmtId="177" fontId="33" fillId="0" borderId="14" xfId="0" applyNumberFormat="1" applyFont="1" applyBorder="1" applyAlignment="1">
      <alignment horizontal="right" vertical="center" wrapText="1"/>
    </xf>
    <xf numFmtId="0" fontId="17" fillId="2" borderId="9" xfId="0" applyFont="1" applyFill="1" applyBorder="1" applyAlignment="1">
      <alignment vertical="center" wrapText="1"/>
    </xf>
    <xf numFmtId="0" fontId="31" fillId="2" borderId="9" xfId="0" applyFont="1" applyFill="1" applyBorder="1" applyAlignment="1">
      <alignment horizontal="right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4" fillId="0" borderId="2" xfId="0" applyFont="1" applyBorder="1" applyAlignment="1">
      <alignment vertical="center" shrinkToFit="1"/>
    </xf>
    <xf numFmtId="0" fontId="28" fillId="0" borderId="5" xfId="0" applyFont="1" applyBorder="1" applyAlignment="1">
      <alignment vertical="center" shrinkToFit="1"/>
    </xf>
    <xf numFmtId="0" fontId="28" fillId="0" borderId="1" xfId="0" applyFont="1" applyBorder="1" applyAlignment="1">
      <alignment vertical="center" shrinkToFit="1"/>
    </xf>
    <xf numFmtId="0" fontId="28" fillId="0" borderId="8" xfId="0" applyFont="1" applyBorder="1" applyAlignment="1">
      <alignment vertical="center" shrinkToFit="1"/>
    </xf>
    <xf numFmtId="0" fontId="23" fillId="0" borderId="7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2" xfId="0" applyFont="1" applyBorder="1" applyAlignment="1">
      <alignment vertical="center" shrinkToFit="1"/>
    </xf>
    <xf numFmtId="0" fontId="34" fillId="0" borderId="0" xfId="0" applyFont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D85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20</xdr:row>
      <xdr:rowOff>19050</xdr:rowOff>
    </xdr:from>
    <xdr:to>
      <xdr:col>4</xdr:col>
      <xdr:colOff>257175</xdr:colOff>
      <xdr:row>20</xdr:row>
      <xdr:rowOff>247650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D9FEAD3-BDB9-EDF6-E11B-888E06C0B591}"/>
            </a:ext>
          </a:extLst>
        </xdr:cNvPr>
        <xdr:cNvSpPr/>
      </xdr:nvSpPr>
      <xdr:spPr>
        <a:xfrm>
          <a:off x="3981450" y="3857625"/>
          <a:ext cx="2286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257175</xdr:colOff>
      <xdr:row>21</xdr:row>
      <xdr:rowOff>28575</xdr:rowOff>
    </xdr:from>
    <xdr:to>
      <xdr:col>4</xdr:col>
      <xdr:colOff>485775</xdr:colOff>
      <xdr:row>22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105250F-B894-03B3-86A0-368B5CEF62B6}"/>
            </a:ext>
          </a:extLst>
        </xdr:cNvPr>
        <xdr:cNvSpPr/>
      </xdr:nvSpPr>
      <xdr:spPr>
        <a:xfrm>
          <a:off x="4210050" y="4124325"/>
          <a:ext cx="2286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isatobadoren.sakura.ne.jp/" TargetMode="External"/><Relationship Id="rId1" Type="http://schemas.openxmlformats.org/officeDocument/2006/relationships/hyperlink" Target="http://www.misatobadoren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workbookViewId="0"/>
  </sheetViews>
  <sheetFormatPr defaultColWidth="9" defaultRowHeight="13.5" x14ac:dyDescent="0.15"/>
  <cols>
    <col min="1" max="16384" width="9" style="1"/>
  </cols>
  <sheetData>
    <row r="1" spans="1:11" s="4" customForma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2" t="s">
        <v>54</v>
      </c>
    </row>
    <row r="2" spans="1:11" s="4" customFormat="1" ht="39.950000000000003" customHeight="1" x14ac:dyDescent="0.15">
      <c r="A2" s="34" t="s">
        <v>55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4" customFormat="1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3" t="s">
        <v>0</v>
      </c>
    </row>
    <row r="4" spans="1:11" s="4" customFormat="1" ht="15" customHeight="1" x14ac:dyDescent="0.15">
      <c r="A4" s="6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4" customFormat="1" ht="15" customHeight="1" x14ac:dyDescent="0.15">
      <c r="A5" s="33" t="s">
        <v>56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4" customFormat="1" ht="15" customHeight="1" x14ac:dyDescent="0.15">
      <c r="A6" s="7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4" customFormat="1" ht="15" customHeight="1" x14ac:dyDescent="0.15">
      <c r="A7" s="33" t="s">
        <v>57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s="4" customFormat="1" ht="15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s="4" customFormat="1" ht="15" customHeight="1" x14ac:dyDescent="0.15">
      <c r="A9" s="35" t="s">
        <v>85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s="4" customFormat="1" ht="15" customHeight="1" x14ac:dyDescent="0.15">
      <c r="A10" s="36" t="s">
        <v>60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4" customFormat="1" ht="1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s="4" customFormat="1" ht="15" customHeight="1" x14ac:dyDescent="0.15">
      <c r="A12" s="33" t="s">
        <v>18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s="4" customFormat="1" ht="15" customHeight="1" x14ac:dyDescent="0.15">
      <c r="A13" s="33" t="s">
        <v>19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s="4" customFormat="1" ht="15" customHeight="1" x14ac:dyDescent="0.15">
      <c r="A14" s="33" t="s">
        <v>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s="4" customFormat="1" ht="1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1" s="4" customFormat="1" ht="15" customHeight="1" x14ac:dyDescent="0.15">
      <c r="A16" s="33" t="s">
        <v>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s="4" customFormat="1" ht="15" customHeight="1" x14ac:dyDescent="0.15">
      <c r="A17" s="33" t="s">
        <v>59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1" s="4" customFormat="1" ht="15" customHeight="1" x14ac:dyDescent="0.15">
      <c r="A18" s="33" t="s">
        <v>47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s="4" customFormat="1" ht="15" customHeight="1" x14ac:dyDescent="0.15">
      <c r="A19" s="33" t="s">
        <v>86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s="4" customFormat="1" ht="15" customHeight="1" x14ac:dyDescent="0.15">
      <c r="A20" s="35" t="s">
        <v>87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s="4" customFormat="1" ht="15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s="4" customFormat="1" ht="15" customHeight="1" x14ac:dyDescent="0.15">
      <c r="A22" s="33" t="s">
        <v>40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s="4" customFormat="1" ht="15" customHeight="1" x14ac:dyDescent="0.15">
      <c r="A23" s="35" t="s">
        <v>41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s="4" customFormat="1" ht="15" customHeight="1" x14ac:dyDescent="0.15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s="4" customFormat="1" ht="15" customHeight="1" x14ac:dyDescent="0.15">
      <c r="A25" s="33" t="s">
        <v>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s="4" customFormat="1" ht="15" customHeight="1" x14ac:dyDescent="0.15">
      <c r="A26" s="35" t="s">
        <v>21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 s="4" customFormat="1" ht="15" customHeight="1" x14ac:dyDescent="0.1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s="4" customFormat="1" ht="15" customHeight="1" x14ac:dyDescent="0.15">
      <c r="A28" s="33" t="s">
        <v>58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s="4" customFormat="1" ht="15" customHeight="1" x14ac:dyDescent="0.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 s="4" customFormat="1" ht="15" customHeight="1" x14ac:dyDescent="0.15">
      <c r="A30" s="33" t="s">
        <v>84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s="4" customFormat="1" ht="15" customHeight="1" x14ac:dyDescent="0.15">
      <c r="A31" s="36" t="s">
        <v>62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s="4" customFormat="1" ht="15" customHeight="1" x14ac:dyDescent="0.15">
      <c r="A32" s="36" t="s">
        <v>63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s="4" customFormat="1" ht="15" customHeight="1" x14ac:dyDescent="0.15">
      <c r="A33" s="36" t="s">
        <v>61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s="4" customFormat="1" ht="15" customHeight="1" x14ac:dyDescent="0.15">
      <c r="A34" s="35" t="s">
        <v>53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s="4" customFormat="1" ht="15" customHeight="1" x14ac:dyDescent="0.15">
      <c r="A35" s="35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s="4" customFormat="1" ht="15" customHeight="1" x14ac:dyDescent="0.15">
      <c r="A36" s="35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s="4" customFormat="1" ht="15" customHeight="1" x14ac:dyDescent="0.15">
      <c r="A37" s="35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s="4" customFormat="1" ht="15" customHeight="1" x14ac:dyDescent="0.15">
      <c r="A38" s="35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s="4" customFormat="1" ht="15" customHeight="1" x14ac:dyDescent="0.15">
      <c r="A39" s="33" t="s">
        <v>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s="4" customFormat="1" ht="15" customHeight="1" x14ac:dyDescent="0.15">
      <c r="A40" s="33" t="s">
        <v>5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s="4" customFormat="1" ht="15" customHeight="1" x14ac:dyDescent="0.15">
      <c r="A41" s="33" t="s">
        <v>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1" s="4" customFormat="1" ht="15" customHeight="1" x14ac:dyDescent="0.15">
      <c r="A42" s="33" t="s">
        <v>7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1" s="4" customFormat="1" ht="15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s="4" customFormat="1" ht="15" customHeight="1" x14ac:dyDescent="0.15">
      <c r="A44" s="33" t="s">
        <v>20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s="4" customFormat="1" ht="15" customHeight="1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s="4" customFormat="1" ht="15" customHeight="1" x14ac:dyDescent="0.15">
      <c r="A46" s="33" t="s">
        <v>75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1" s="4" customFormat="1" ht="15" customHeight="1" x14ac:dyDescent="0.15">
      <c r="A47" s="33" t="s">
        <v>74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s="4" customFormat="1" ht="15" customHeight="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s="4" customFormat="1" ht="15" customHeight="1" x14ac:dyDescent="0.15">
      <c r="A49" s="37" t="s">
        <v>16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s="4" customFormat="1" ht="15" customHeight="1" x14ac:dyDescent="0.15">
      <c r="A50" s="36" t="s">
        <v>50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</row>
  </sheetData>
  <mergeCells count="46">
    <mergeCell ref="A42:K42"/>
    <mergeCell ref="A30:K30"/>
    <mergeCell ref="A21:K21"/>
    <mergeCell ref="A32:K32"/>
    <mergeCell ref="A50:K50"/>
    <mergeCell ref="A44:K44"/>
    <mergeCell ref="A45:K45"/>
    <mergeCell ref="A46:K46"/>
    <mergeCell ref="A47:K47"/>
    <mergeCell ref="A49:K49"/>
    <mergeCell ref="A43:K43"/>
    <mergeCell ref="A31:K31"/>
    <mergeCell ref="A33:K33"/>
    <mergeCell ref="A34:K34"/>
    <mergeCell ref="A35:K35"/>
    <mergeCell ref="A36:K36"/>
    <mergeCell ref="A25:K25"/>
    <mergeCell ref="A26:K26"/>
    <mergeCell ref="A39:K39"/>
    <mergeCell ref="A40:K40"/>
    <mergeCell ref="A41:K41"/>
    <mergeCell ref="A37:K37"/>
    <mergeCell ref="A38:K38"/>
    <mergeCell ref="A2:K2"/>
    <mergeCell ref="A5:K5"/>
    <mergeCell ref="A7:K7"/>
    <mergeCell ref="A9:K9"/>
    <mergeCell ref="A12:K12"/>
    <mergeCell ref="A11:K11"/>
    <mergeCell ref="A10:K10"/>
    <mergeCell ref="A48:K48"/>
    <mergeCell ref="A16:K16"/>
    <mergeCell ref="A18:K18"/>
    <mergeCell ref="A17:K17"/>
    <mergeCell ref="A8:K8"/>
    <mergeCell ref="A13:K13"/>
    <mergeCell ref="A14:K14"/>
    <mergeCell ref="A15:K15"/>
    <mergeCell ref="A27:K27"/>
    <mergeCell ref="A28:K28"/>
    <mergeCell ref="A29:K29"/>
    <mergeCell ref="A19:K19"/>
    <mergeCell ref="A20:K20"/>
    <mergeCell ref="A22:K22"/>
    <mergeCell ref="A23:K23"/>
    <mergeCell ref="A24:K24"/>
  </mergeCells>
  <phoneticPr fontId="3"/>
  <hyperlinks>
    <hyperlink ref="A49" r:id="rId1" display="http://www.misatobadoren.com/" xr:uid="{00000000-0004-0000-0000-000000000000}"/>
    <hyperlink ref="A49:K49" r:id="rId2" display="　　　　バドミントン連盟ホームページ　http://misatobadoren.sakura.ne.jp/　" xr:uid="{00000000-0004-0000-0000-000001000000}"/>
  </hyperlinks>
  <pageMargins left="0.39370078740157483" right="0.19685039370078741" top="0.59055118110236227" bottom="0" header="0.31496062992125984" footer="0.31496062992125984"/>
  <pageSetup paperSize="9"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FDC7-7947-46EE-A0FE-4169C9D1F2F4}">
  <sheetPr>
    <pageSetUpPr fitToPage="1"/>
  </sheetPr>
  <dimension ref="A1:R43"/>
  <sheetViews>
    <sheetView zoomScaleNormal="100" workbookViewId="0">
      <selection sqref="A1:P1"/>
    </sheetView>
  </sheetViews>
  <sheetFormatPr defaultColWidth="9" defaultRowHeight="13.5" x14ac:dyDescent="0.15"/>
  <cols>
    <col min="1" max="1" width="9" style="4"/>
    <col min="2" max="2" width="6.625" style="4" customWidth="1"/>
    <col min="3" max="3" width="15.625" style="4" customWidth="1"/>
    <col min="4" max="4" width="20.625" style="4" customWidth="1"/>
    <col min="5" max="8" width="6.625" style="4" customWidth="1"/>
    <col min="9" max="11" width="3.875" style="4" customWidth="1"/>
    <col min="12" max="12" width="30.625" style="4" customWidth="1"/>
    <col min="13" max="13" width="6.125" style="4" customWidth="1"/>
    <col min="14" max="14" width="18.125" style="4" customWidth="1"/>
    <col min="15" max="15" width="10.625" style="4" customWidth="1"/>
    <col min="16" max="16" width="15.875" style="4" customWidth="1"/>
    <col min="17" max="16384" width="9" style="4"/>
  </cols>
  <sheetData>
    <row r="1" spans="1:18" ht="32.25" customHeight="1" thickBot="1" x14ac:dyDescent="0.2">
      <c r="A1" s="82" t="s">
        <v>68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8" ht="15.95" customHeight="1" x14ac:dyDescent="0.15">
      <c r="A2" s="83" t="s">
        <v>77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5"/>
    </row>
    <row r="3" spans="1:18" ht="15.95" customHeight="1" x14ac:dyDescent="0.15">
      <c r="A3" s="86" t="s">
        <v>78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8"/>
    </row>
    <row r="4" spans="1:18" ht="15.95" customHeight="1" x14ac:dyDescent="0.15">
      <c r="A4" s="89" t="s">
        <v>76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1"/>
    </row>
    <row r="5" spans="1:18" ht="15.95" customHeight="1" x14ac:dyDescent="0.15">
      <c r="A5" s="86" t="s">
        <v>69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8"/>
    </row>
    <row r="6" spans="1:18" ht="15.95" customHeight="1" x14ac:dyDescent="0.15">
      <c r="A6" s="86" t="s">
        <v>79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8"/>
    </row>
    <row r="7" spans="1:18" ht="15.95" customHeight="1" x14ac:dyDescent="0.15">
      <c r="A7" s="86" t="s">
        <v>80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</row>
    <row r="8" spans="1:18" ht="15.95" customHeight="1" x14ac:dyDescent="0.15">
      <c r="A8" s="86" t="s">
        <v>81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</row>
    <row r="9" spans="1:18" ht="15.95" customHeight="1" x14ac:dyDescent="0.15">
      <c r="A9" s="95" t="s">
        <v>88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7"/>
    </row>
    <row r="10" spans="1:18" ht="15.95" customHeight="1" thickBot="1" x14ac:dyDescent="0.2">
      <c r="A10" s="92" t="s">
        <v>82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4"/>
    </row>
    <row r="11" spans="1:18" ht="5.0999999999999996" customHeight="1" x14ac:dyDescent="0.1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18" ht="13.5" customHeight="1" x14ac:dyDescent="0.15">
      <c r="A12" s="77" t="s">
        <v>51</v>
      </c>
      <c r="B12" s="77"/>
      <c r="C12" s="77"/>
      <c r="D12" s="9"/>
      <c r="E12" s="9"/>
      <c r="F12" s="9"/>
      <c r="G12" s="9"/>
      <c r="H12" s="9"/>
      <c r="I12" s="9"/>
      <c r="J12" s="9"/>
      <c r="K12" s="9"/>
      <c r="L12" s="9"/>
      <c r="P12" s="9"/>
    </row>
    <row r="13" spans="1:18" ht="5.0999999999999996" customHeight="1" x14ac:dyDescent="0.1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</row>
    <row r="14" spans="1:18" x14ac:dyDescent="0.15">
      <c r="A14" s="77" t="s">
        <v>22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</row>
    <row r="15" spans="1:18" ht="25.5" customHeight="1" x14ac:dyDescent="0.15">
      <c r="A15" s="77" t="s">
        <v>52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</row>
    <row r="16" spans="1:18" ht="19.5" customHeight="1" x14ac:dyDescent="0.15">
      <c r="A16" s="98" t="s">
        <v>89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"/>
      <c r="R16" s="9"/>
    </row>
    <row r="17" spans="1:16" x14ac:dyDescent="0.15">
      <c r="A17" s="9"/>
      <c r="B17" s="10" t="s">
        <v>23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7.100000000000001" customHeight="1" x14ac:dyDescent="0.15">
      <c r="A18" s="78" t="s">
        <v>8</v>
      </c>
      <c r="B18" s="73" t="s">
        <v>9</v>
      </c>
      <c r="C18" s="67" t="s">
        <v>10</v>
      </c>
      <c r="D18" s="67" t="s">
        <v>24</v>
      </c>
      <c r="E18" s="67" t="s">
        <v>45</v>
      </c>
      <c r="F18" s="67" t="s">
        <v>14</v>
      </c>
      <c r="G18" s="66" t="s">
        <v>11</v>
      </c>
      <c r="H18" s="66"/>
      <c r="I18" s="66"/>
      <c r="J18" s="66"/>
      <c r="K18" s="66"/>
      <c r="L18" s="66"/>
      <c r="M18" s="66"/>
      <c r="N18" s="67" t="s">
        <v>12</v>
      </c>
      <c r="O18" s="70" t="s">
        <v>25</v>
      </c>
      <c r="P18" s="67" t="s">
        <v>26</v>
      </c>
    </row>
    <row r="19" spans="1:16" ht="17.100000000000001" customHeight="1" x14ac:dyDescent="0.15">
      <c r="A19" s="79"/>
      <c r="B19" s="81"/>
      <c r="C19" s="68"/>
      <c r="D19" s="68"/>
      <c r="E19" s="68"/>
      <c r="F19" s="68"/>
      <c r="G19" s="73" t="s">
        <v>15</v>
      </c>
      <c r="H19" s="73" t="s">
        <v>44</v>
      </c>
      <c r="I19" s="66" t="s">
        <v>27</v>
      </c>
      <c r="J19" s="66"/>
      <c r="K19" s="66"/>
      <c r="L19" s="66"/>
      <c r="M19" s="75" t="s">
        <v>13</v>
      </c>
      <c r="N19" s="68"/>
      <c r="O19" s="71"/>
      <c r="P19" s="68"/>
    </row>
    <row r="20" spans="1:16" ht="17.100000000000001" customHeight="1" x14ac:dyDescent="0.15">
      <c r="A20" s="80"/>
      <c r="B20" s="74"/>
      <c r="C20" s="69"/>
      <c r="D20" s="69"/>
      <c r="E20" s="69"/>
      <c r="F20" s="69"/>
      <c r="G20" s="74"/>
      <c r="H20" s="74"/>
      <c r="I20" s="23" t="s">
        <v>28</v>
      </c>
      <c r="J20" s="22" t="s">
        <v>29</v>
      </c>
      <c r="K20" s="22" t="s">
        <v>43</v>
      </c>
      <c r="L20" s="21" t="s">
        <v>30</v>
      </c>
      <c r="M20" s="76"/>
      <c r="N20" s="69"/>
      <c r="O20" s="72"/>
      <c r="P20" s="69"/>
    </row>
    <row r="21" spans="1:16" ht="20.25" customHeight="1" x14ac:dyDescent="0.15">
      <c r="A21" s="64" t="s">
        <v>48</v>
      </c>
      <c r="B21" s="65" t="s">
        <v>83</v>
      </c>
      <c r="C21" s="12" t="s">
        <v>31</v>
      </c>
      <c r="D21" s="12" t="s" ph="1">
        <v>32</v>
      </c>
      <c r="E21" s="12" t="s">
        <v>46</v>
      </c>
      <c r="F21" s="12">
        <v>2</v>
      </c>
      <c r="G21" s="12" t="s">
        <v>33</v>
      </c>
      <c r="H21" s="12"/>
      <c r="I21" s="13"/>
      <c r="J21" s="14"/>
      <c r="K21" s="14"/>
      <c r="L21" s="15"/>
      <c r="M21" s="12"/>
      <c r="N21" s="12" t="s">
        <v>34</v>
      </c>
      <c r="O21" s="24" t="s">
        <v>35</v>
      </c>
      <c r="P21" s="26" t="s">
        <v>71</v>
      </c>
    </row>
    <row r="22" spans="1:16" ht="20.25" x14ac:dyDescent="0.15">
      <c r="A22" s="64"/>
      <c r="B22" s="65"/>
      <c r="C22" s="16" t="s">
        <v>36</v>
      </c>
      <c r="D22" s="16" t="s" ph="1">
        <v>39</v>
      </c>
      <c r="E22" s="16" t="s">
        <v>46</v>
      </c>
      <c r="F22" s="16">
        <v>3</v>
      </c>
      <c r="G22" s="16"/>
      <c r="H22" s="16"/>
      <c r="I22" s="17" t="s">
        <v>33</v>
      </c>
      <c r="J22" s="18"/>
      <c r="K22" s="19"/>
      <c r="L22" s="19" t="s">
        <v>70</v>
      </c>
      <c r="M22" s="16"/>
      <c r="N22" s="16" t="s">
        <v>37</v>
      </c>
      <c r="O22" s="25" t="s">
        <v>38</v>
      </c>
      <c r="P22" s="27" t="s">
        <v>72</v>
      </c>
    </row>
    <row r="23" spans="1:16" ht="15.95" customHeight="1" x14ac:dyDescent="0.15">
      <c r="A23" s="58" t="s">
        <v>49</v>
      </c>
      <c r="B23" s="61" t="s">
        <v>73</v>
      </c>
      <c r="C23" s="38"/>
      <c r="D23" s="29"/>
      <c r="E23" s="38" t="s">
        <v>46</v>
      </c>
      <c r="F23" s="38"/>
      <c r="G23" s="38"/>
      <c r="H23" s="38"/>
      <c r="I23" s="56"/>
      <c r="J23" s="46"/>
      <c r="K23" s="46"/>
      <c r="L23" s="48"/>
      <c r="M23" s="38"/>
      <c r="N23" s="38"/>
      <c r="O23" s="54">
        <f>IF(OR(G23="〇",H23="〇",K23="〇"),1500,IF(OR(I23="〇",J23="〇",M23="〇"),2500,0))</f>
        <v>0</v>
      </c>
      <c r="P23" s="38"/>
    </row>
    <row r="24" spans="1:16" ht="21.95" customHeight="1" x14ac:dyDescent="0.15">
      <c r="A24" s="59"/>
      <c r="B24" s="62"/>
      <c r="C24" s="39"/>
      <c r="D24" s="30"/>
      <c r="E24" s="39"/>
      <c r="F24" s="39"/>
      <c r="G24" s="39"/>
      <c r="H24" s="39"/>
      <c r="I24" s="57"/>
      <c r="J24" s="47"/>
      <c r="K24" s="47"/>
      <c r="L24" s="49"/>
      <c r="M24" s="39"/>
      <c r="N24" s="39"/>
      <c r="O24" s="55"/>
      <c r="P24" s="39"/>
    </row>
    <row r="25" spans="1:16" ht="15.95" customHeight="1" x14ac:dyDescent="0.15">
      <c r="A25" s="59"/>
      <c r="B25" s="62"/>
      <c r="C25" s="40"/>
      <c r="D25" s="31"/>
      <c r="E25" s="40" t="s">
        <v>46</v>
      </c>
      <c r="F25" s="40"/>
      <c r="G25" s="40"/>
      <c r="H25" s="40"/>
      <c r="I25" s="52"/>
      <c r="J25" s="42"/>
      <c r="K25" s="42"/>
      <c r="L25" s="44"/>
      <c r="M25" s="40"/>
      <c r="N25" s="40"/>
      <c r="O25" s="50">
        <f>IF(OR(G25="〇",H25="〇",K25="〇"),1500,IF(OR(I25="〇",J25="〇",M25="〇"),2500,0))</f>
        <v>0</v>
      </c>
      <c r="P25" s="40"/>
    </row>
    <row r="26" spans="1:16" ht="21.95" customHeight="1" x14ac:dyDescent="0.15">
      <c r="A26" s="60"/>
      <c r="B26" s="63"/>
      <c r="C26" s="41"/>
      <c r="D26" s="32"/>
      <c r="E26" s="41"/>
      <c r="F26" s="41"/>
      <c r="G26" s="41"/>
      <c r="H26" s="41"/>
      <c r="I26" s="53"/>
      <c r="J26" s="43"/>
      <c r="K26" s="43"/>
      <c r="L26" s="45"/>
      <c r="M26" s="41"/>
      <c r="N26" s="41"/>
      <c r="O26" s="51"/>
      <c r="P26" s="41"/>
    </row>
    <row r="27" spans="1:16" ht="15.95" customHeight="1" x14ac:dyDescent="0.15">
      <c r="A27" s="58" t="s">
        <v>49</v>
      </c>
      <c r="B27" s="61" t="s">
        <v>73</v>
      </c>
      <c r="C27" s="38"/>
      <c r="D27" s="29"/>
      <c r="E27" s="38" t="s">
        <v>46</v>
      </c>
      <c r="F27" s="38"/>
      <c r="G27" s="38"/>
      <c r="H27" s="38"/>
      <c r="I27" s="56"/>
      <c r="J27" s="46"/>
      <c r="K27" s="46"/>
      <c r="L27" s="48"/>
      <c r="M27" s="38"/>
      <c r="N27" s="38"/>
      <c r="O27" s="54">
        <f t="shared" ref="O27" si="0">IF(OR(G27="〇",H27="〇",K27="〇"),1500,IF(OR(I27="〇",J27="〇",M27="〇"),2500,0))</f>
        <v>0</v>
      </c>
      <c r="P27" s="38"/>
    </row>
    <row r="28" spans="1:16" ht="21.95" customHeight="1" x14ac:dyDescent="0.15">
      <c r="A28" s="59"/>
      <c r="B28" s="62"/>
      <c r="C28" s="39"/>
      <c r="D28" s="30"/>
      <c r="E28" s="39"/>
      <c r="F28" s="39"/>
      <c r="G28" s="39"/>
      <c r="H28" s="39"/>
      <c r="I28" s="57"/>
      <c r="J28" s="47"/>
      <c r="K28" s="47"/>
      <c r="L28" s="49"/>
      <c r="M28" s="39"/>
      <c r="N28" s="39"/>
      <c r="O28" s="55"/>
      <c r="P28" s="39"/>
    </row>
    <row r="29" spans="1:16" ht="15.95" customHeight="1" x14ac:dyDescent="0.15">
      <c r="A29" s="59"/>
      <c r="B29" s="62"/>
      <c r="C29" s="40"/>
      <c r="D29" s="31"/>
      <c r="E29" s="40" t="s">
        <v>46</v>
      </c>
      <c r="F29" s="40"/>
      <c r="G29" s="40"/>
      <c r="H29" s="40"/>
      <c r="I29" s="52"/>
      <c r="J29" s="42"/>
      <c r="K29" s="42"/>
      <c r="L29" s="44"/>
      <c r="M29" s="40"/>
      <c r="N29" s="40"/>
      <c r="O29" s="50">
        <f t="shared" ref="O29" si="1">IF(OR(G29="〇",H29="〇",K29="〇"),1500,IF(OR(I29="〇",J29="〇",M29="〇"),2500,0))</f>
        <v>0</v>
      </c>
      <c r="P29" s="40"/>
    </row>
    <row r="30" spans="1:16" ht="21.95" customHeight="1" x14ac:dyDescent="0.15">
      <c r="A30" s="60"/>
      <c r="B30" s="63"/>
      <c r="C30" s="41"/>
      <c r="D30" s="32"/>
      <c r="E30" s="41"/>
      <c r="F30" s="41"/>
      <c r="G30" s="41"/>
      <c r="H30" s="41"/>
      <c r="I30" s="53"/>
      <c r="J30" s="43"/>
      <c r="K30" s="43"/>
      <c r="L30" s="45"/>
      <c r="M30" s="41"/>
      <c r="N30" s="41"/>
      <c r="O30" s="51"/>
      <c r="P30" s="41"/>
    </row>
    <row r="31" spans="1:16" ht="15.95" customHeight="1" x14ac:dyDescent="0.15">
      <c r="A31" s="58" t="s">
        <v>49</v>
      </c>
      <c r="B31" s="61" t="s">
        <v>73</v>
      </c>
      <c r="C31" s="38"/>
      <c r="D31" s="29"/>
      <c r="E31" s="38" t="s">
        <v>46</v>
      </c>
      <c r="F31" s="38"/>
      <c r="G31" s="38"/>
      <c r="H31" s="38"/>
      <c r="I31" s="56"/>
      <c r="J31" s="46"/>
      <c r="K31" s="46"/>
      <c r="L31" s="48"/>
      <c r="M31" s="38"/>
      <c r="N31" s="38"/>
      <c r="O31" s="54">
        <f t="shared" ref="O31" si="2">IF(OR(G31="〇",H31="〇",K31="〇"),1500,IF(OR(I31="〇",J31="〇",M31="〇"),2500,0))</f>
        <v>0</v>
      </c>
      <c r="P31" s="38"/>
    </row>
    <row r="32" spans="1:16" ht="21.95" customHeight="1" x14ac:dyDescent="0.15">
      <c r="A32" s="59"/>
      <c r="B32" s="62"/>
      <c r="C32" s="39"/>
      <c r="D32" s="30"/>
      <c r="E32" s="39"/>
      <c r="F32" s="39"/>
      <c r="G32" s="39"/>
      <c r="H32" s="39"/>
      <c r="I32" s="57"/>
      <c r="J32" s="47"/>
      <c r="K32" s="47"/>
      <c r="L32" s="49"/>
      <c r="M32" s="39"/>
      <c r="N32" s="39"/>
      <c r="O32" s="55"/>
      <c r="P32" s="39"/>
    </row>
    <row r="33" spans="1:16" ht="15.95" customHeight="1" x14ac:dyDescent="0.15">
      <c r="A33" s="59"/>
      <c r="B33" s="62"/>
      <c r="C33" s="40"/>
      <c r="D33" s="31"/>
      <c r="E33" s="40" t="s">
        <v>46</v>
      </c>
      <c r="F33" s="40"/>
      <c r="G33" s="40"/>
      <c r="H33" s="40"/>
      <c r="I33" s="52"/>
      <c r="J33" s="42"/>
      <c r="K33" s="42"/>
      <c r="L33" s="44"/>
      <c r="M33" s="40"/>
      <c r="N33" s="40"/>
      <c r="O33" s="50">
        <f t="shared" ref="O33" si="3">IF(OR(G33="〇",H33="〇",K33="〇"),1500,IF(OR(I33="〇",J33="〇",M33="〇"),2500,0))</f>
        <v>0</v>
      </c>
      <c r="P33" s="40"/>
    </row>
    <row r="34" spans="1:16" ht="21.95" customHeight="1" x14ac:dyDescent="0.15">
      <c r="A34" s="60"/>
      <c r="B34" s="63"/>
      <c r="C34" s="41"/>
      <c r="D34" s="32"/>
      <c r="E34" s="41"/>
      <c r="F34" s="41"/>
      <c r="G34" s="41"/>
      <c r="H34" s="41"/>
      <c r="I34" s="53"/>
      <c r="J34" s="43"/>
      <c r="K34" s="43"/>
      <c r="L34" s="45"/>
      <c r="M34" s="41"/>
      <c r="N34" s="41"/>
      <c r="O34" s="51"/>
      <c r="P34" s="41"/>
    </row>
    <row r="35" spans="1:16" ht="15.95" customHeight="1" x14ac:dyDescent="0.15">
      <c r="A35" s="58" t="s">
        <v>49</v>
      </c>
      <c r="B35" s="61" t="s">
        <v>73</v>
      </c>
      <c r="C35" s="38"/>
      <c r="D35" s="29"/>
      <c r="E35" s="38" t="s">
        <v>46</v>
      </c>
      <c r="F35" s="38"/>
      <c r="G35" s="38"/>
      <c r="H35" s="38"/>
      <c r="I35" s="56"/>
      <c r="J35" s="46"/>
      <c r="K35" s="46"/>
      <c r="L35" s="48"/>
      <c r="M35" s="38"/>
      <c r="N35" s="38"/>
      <c r="O35" s="54">
        <f t="shared" ref="O35" si="4">IF(OR(G35="〇",H35="〇",K35="〇"),1500,IF(OR(I35="〇",J35="〇",M35="〇"),2500,0))</f>
        <v>0</v>
      </c>
      <c r="P35" s="38"/>
    </row>
    <row r="36" spans="1:16" ht="21.95" customHeight="1" x14ac:dyDescent="0.15">
      <c r="A36" s="59"/>
      <c r="B36" s="62"/>
      <c r="C36" s="39"/>
      <c r="D36" s="30"/>
      <c r="E36" s="39"/>
      <c r="F36" s="39"/>
      <c r="G36" s="39"/>
      <c r="H36" s="39"/>
      <c r="I36" s="57"/>
      <c r="J36" s="47"/>
      <c r="K36" s="47"/>
      <c r="L36" s="49"/>
      <c r="M36" s="39"/>
      <c r="N36" s="39"/>
      <c r="O36" s="55"/>
      <c r="P36" s="39"/>
    </row>
    <row r="37" spans="1:16" ht="15.95" customHeight="1" x14ac:dyDescent="0.15">
      <c r="A37" s="59"/>
      <c r="B37" s="62"/>
      <c r="C37" s="40"/>
      <c r="D37" s="31"/>
      <c r="E37" s="40" t="s">
        <v>46</v>
      </c>
      <c r="F37" s="40"/>
      <c r="G37" s="40"/>
      <c r="H37" s="40"/>
      <c r="I37" s="52"/>
      <c r="J37" s="42"/>
      <c r="K37" s="42"/>
      <c r="L37" s="44"/>
      <c r="M37" s="40"/>
      <c r="N37" s="40"/>
      <c r="O37" s="50">
        <f t="shared" ref="O37" si="5">IF(OR(G37="〇",H37="〇",K37="〇"),1500,IF(OR(I37="〇",J37="〇",M37="〇"),2500,0))</f>
        <v>0</v>
      </c>
      <c r="P37" s="40"/>
    </row>
    <row r="38" spans="1:16" ht="21.95" customHeight="1" x14ac:dyDescent="0.15">
      <c r="A38" s="60"/>
      <c r="B38" s="63"/>
      <c r="C38" s="41"/>
      <c r="D38" s="32"/>
      <c r="E38" s="41"/>
      <c r="F38" s="41"/>
      <c r="G38" s="41"/>
      <c r="H38" s="41"/>
      <c r="I38" s="53"/>
      <c r="J38" s="43"/>
      <c r="K38" s="43"/>
      <c r="L38" s="45"/>
      <c r="M38" s="41"/>
      <c r="N38" s="41"/>
      <c r="O38" s="51"/>
      <c r="P38" s="41"/>
    </row>
    <row r="39" spans="1:16" ht="15.95" customHeight="1" x14ac:dyDescent="0.15">
      <c r="A39" s="58" t="s">
        <v>49</v>
      </c>
      <c r="B39" s="61" t="s">
        <v>73</v>
      </c>
      <c r="C39" s="38"/>
      <c r="D39" s="29"/>
      <c r="E39" s="38" t="s">
        <v>46</v>
      </c>
      <c r="F39" s="38"/>
      <c r="G39" s="38"/>
      <c r="H39" s="38"/>
      <c r="I39" s="56"/>
      <c r="J39" s="46"/>
      <c r="K39" s="46"/>
      <c r="L39" s="48"/>
      <c r="M39" s="38"/>
      <c r="N39" s="38"/>
      <c r="O39" s="54">
        <f t="shared" ref="O39" si="6">IF(OR(G39="〇",H39="〇",K39="〇"),1500,IF(OR(I39="〇",J39="〇",M39="〇"),2500,0))</f>
        <v>0</v>
      </c>
      <c r="P39" s="38"/>
    </row>
    <row r="40" spans="1:16" ht="21.95" customHeight="1" x14ac:dyDescent="0.15">
      <c r="A40" s="59"/>
      <c r="B40" s="62"/>
      <c r="C40" s="39"/>
      <c r="D40" s="30"/>
      <c r="E40" s="39"/>
      <c r="F40" s="39"/>
      <c r="G40" s="39"/>
      <c r="H40" s="39"/>
      <c r="I40" s="57"/>
      <c r="J40" s="47"/>
      <c r="K40" s="47"/>
      <c r="L40" s="49"/>
      <c r="M40" s="39"/>
      <c r="N40" s="39"/>
      <c r="O40" s="55"/>
      <c r="P40" s="39"/>
    </row>
    <row r="41" spans="1:16" ht="15.95" customHeight="1" x14ac:dyDescent="0.15">
      <c r="A41" s="59"/>
      <c r="B41" s="62"/>
      <c r="C41" s="40"/>
      <c r="D41" s="31"/>
      <c r="E41" s="40" t="s">
        <v>46</v>
      </c>
      <c r="F41" s="40"/>
      <c r="G41" s="40"/>
      <c r="H41" s="40"/>
      <c r="I41" s="52"/>
      <c r="J41" s="42"/>
      <c r="K41" s="42"/>
      <c r="L41" s="44"/>
      <c r="M41" s="40"/>
      <c r="N41" s="40"/>
      <c r="O41" s="50">
        <f t="shared" ref="O41" si="7">IF(OR(G41="〇",H41="〇",K41="〇"),1500,IF(OR(I41="〇",J41="〇",M41="〇"),2500,0))</f>
        <v>0</v>
      </c>
      <c r="P41" s="40"/>
    </row>
    <row r="42" spans="1:16" ht="21.95" customHeight="1" x14ac:dyDescent="0.15">
      <c r="A42" s="60"/>
      <c r="B42" s="63"/>
      <c r="C42" s="41"/>
      <c r="D42" s="32"/>
      <c r="E42" s="41"/>
      <c r="F42" s="41"/>
      <c r="G42" s="41"/>
      <c r="H42" s="41"/>
      <c r="I42" s="53"/>
      <c r="J42" s="43"/>
      <c r="K42" s="43"/>
      <c r="L42" s="45"/>
      <c r="M42" s="41"/>
      <c r="N42" s="41"/>
      <c r="O42" s="51"/>
      <c r="P42" s="41"/>
    </row>
    <row r="43" spans="1:16" ht="24.95" customHeight="1" x14ac:dyDescent="0.15">
      <c r="M43" s="9"/>
      <c r="N43" s="11" t="s">
        <v>17</v>
      </c>
      <c r="O43" s="28">
        <f>SUM(O25:O42)</f>
        <v>0</v>
      </c>
      <c r="P43" s="20"/>
    </row>
  </sheetData>
  <mergeCells count="172">
    <mergeCell ref="A1:P1"/>
    <mergeCell ref="A2:P2"/>
    <mergeCell ref="A3:P3"/>
    <mergeCell ref="A4:P4"/>
    <mergeCell ref="A5:P5"/>
    <mergeCell ref="A6:P6"/>
    <mergeCell ref="A7:P7"/>
    <mergeCell ref="A8:P8"/>
    <mergeCell ref="A10:P10"/>
    <mergeCell ref="A9:P9"/>
    <mergeCell ref="N18:N20"/>
    <mergeCell ref="O18:O20"/>
    <mergeCell ref="P18:P20"/>
    <mergeCell ref="G19:G20"/>
    <mergeCell ref="H19:H20"/>
    <mergeCell ref="I19:L19"/>
    <mergeCell ref="M19:M20"/>
    <mergeCell ref="A11:P11"/>
    <mergeCell ref="A12:C12"/>
    <mergeCell ref="A14:P14"/>
    <mergeCell ref="A15:P15"/>
    <mergeCell ref="A16:P16"/>
    <mergeCell ref="A18:A20"/>
    <mergeCell ref="B18:B20"/>
    <mergeCell ref="C18:C20"/>
    <mergeCell ref="D18:D20"/>
    <mergeCell ref="F18:F20"/>
    <mergeCell ref="A13:P13"/>
    <mergeCell ref="E18:E20"/>
    <mergeCell ref="A39:A42"/>
    <mergeCell ref="B39:B42"/>
    <mergeCell ref="A21:A22"/>
    <mergeCell ref="B21:B22"/>
    <mergeCell ref="A23:A26"/>
    <mergeCell ref="B23:B26"/>
    <mergeCell ref="A27:A30"/>
    <mergeCell ref="B27:B30"/>
    <mergeCell ref="G18:M18"/>
    <mergeCell ref="C23:C24"/>
    <mergeCell ref="C25:C26"/>
    <mergeCell ref="F23:F24"/>
    <mergeCell ref="G23:G24"/>
    <mergeCell ref="H23:H24"/>
    <mergeCell ref="I23:I24"/>
    <mergeCell ref="A31:A34"/>
    <mergeCell ref="B31:B34"/>
    <mergeCell ref="A35:A38"/>
    <mergeCell ref="B35:B38"/>
    <mergeCell ref="C29:C30"/>
    <mergeCell ref="F29:F30"/>
    <mergeCell ref="G29:G30"/>
    <mergeCell ref="H29:H30"/>
    <mergeCell ref="I29:I30"/>
    <mergeCell ref="O29:O30"/>
    <mergeCell ref="P29:P30"/>
    <mergeCell ref="M27:M28"/>
    <mergeCell ref="N27:N28"/>
    <mergeCell ref="O27:O28"/>
    <mergeCell ref="P27:P28"/>
    <mergeCell ref="P23:P2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J23:J24"/>
    <mergeCell ref="K23:K24"/>
    <mergeCell ref="L23:L24"/>
    <mergeCell ref="M23:M24"/>
    <mergeCell ref="N23:N24"/>
    <mergeCell ref="O23:O24"/>
    <mergeCell ref="O25:O26"/>
    <mergeCell ref="P25:P26"/>
    <mergeCell ref="C27:C28"/>
    <mergeCell ref="F27:F28"/>
    <mergeCell ref="G27:G28"/>
    <mergeCell ref="H27:H28"/>
    <mergeCell ref="I27:I28"/>
    <mergeCell ref="J27:J28"/>
    <mergeCell ref="K27:K28"/>
    <mergeCell ref="L27:L28"/>
    <mergeCell ref="N31:N32"/>
    <mergeCell ref="K29:K30"/>
    <mergeCell ref="L29:L30"/>
    <mergeCell ref="M29:M30"/>
    <mergeCell ref="N29:N30"/>
    <mergeCell ref="O31:O32"/>
    <mergeCell ref="P31:P32"/>
    <mergeCell ref="C31:C32"/>
    <mergeCell ref="F31:F32"/>
    <mergeCell ref="G31:G32"/>
    <mergeCell ref="H31:H32"/>
    <mergeCell ref="I31:I32"/>
    <mergeCell ref="J31:J32"/>
    <mergeCell ref="N33:N34"/>
    <mergeCell ref="O33:O34"/>
    <mergeCell ref="P33:P34"/>
    <mergeCell ref="C33:C34"/>
    <mergeCell ref="F33:F34"/>
    <mergeCell ref="G33:G34"/>
    <mergeCell ref="H33:H34"/>
    <mergeCell ref="I33:I34"/>
    <mergeCell ref="J33:J34"/>
    <mergeCell ref="E33:E34"/>
    <mergeCell ref="N35:N36"/>
    <mergeCell ref="O35:O36"/>
    <mergeCell ref="P35:P36"/>
    <mergeCell ref="C35:C36"/>
    <mergeCell ref="F35:F36"/>
    <mergeCell ref="G35:G36"/>
    <mergeCell ref="H35:H36"/>
    <mergeCell ref="I35:I36"/>
    <mergeCell ref="J35:J36"/>
    <mergeCell ref="E35:E36"/>
    <mergeCell ref="N37:N38"/>
    <mergeCell ref="O37:O38"/>
    <mergeCell ref="P37:P38"/>
    <mergeCell ref="C37:C38"/>
    <mergeCell ref="F37:F38"/>
    <mergeCell ref="G37:G38"/>
    <mergeCell ref="H37:H38"/>
    <mergeCell ref="I37:I38"/>
    <mergeCell ref="J37:J38"/>
    <mergeCell ref="E37:E38"/>
    <mergeCell ref="N39:N40"/>
    <mergeCell ref="O39:O40"/>
    <mergeCell ref="P39:P40"/>
    <mergeCell ref="C39:C40"/>
    <mergeCell ref="F39:F40"/>
    <mergeCell ref="G39:G40"/>
    <mergeCell ref="H39:H40"/>
    <mergeCell ref="I39:I40"/>
    <mergeCell ref="J39:J40"/>
    <mergeCell ref="E39:E40"/>
    <mergeCell ref="N41:N42"/>
    <mergeCell ref="O41:O42"/>
    <mergeCell ref="P41:P42"/>
    <mergeCell ref="C41:C42"/>
    <mergeCell ref="F41:F42"/>
    <mergeCell ref="G41:G42"/>
    <mergeCell ref="H41:H42"/>
    <mergeCell ref="I41:I42"/>
    <mergeCell ref="J41:J42"/>
    <mergeCell ref="E41:E42"/>
    <mergeCell ref="E23:E24"/>
    <mergeCell ref="E25:E26"/>
    <mergeCell ref="E27:E28"/>
    <mergeCell ref="E29:E30"/>
    <mergeCell ref="E31:E32"/>
    <mergeCell ref="K41:K42"/>
    <mergeCell ref="L41:L42"/>
    <mergeCell ref="M41:M42"/>
    <mergeCell ref="K39:K40"/>
    <mergeCell ref="L39:L40"/>
    <mergeCell ref="M39:M40"/>
    <mergeCell ref="K37:K38"/>
    <mergeCell ref="L37:L38"/>
    <mergeCell ref="M37:M38"/>
    <mergeCell ref="K35:K36"/>
    <mergeCell ref="L35:L36"/>
    <mergeCell ref="M35:M36"/>
    <mergeCell ref="K33:K34"/>
    <mergeCell ref="L33:L34"/>
    <mergeCell ref="M33:M34"/>
    <mergeCell ref="K31:K32"/>
    <mergeCell ref="L31:L32"/>
    <mergeCell ref="M31:M32"/>
    <mergeCell ref="J29:J30"/>
  </mergeCells>
  <phoneticPr fontId="3"/>
  <pageMargins left="0.39370078740157483" right="0" top="0.19685039370078741" bottom="0" header="0.31496062992125984" footer="0.31496062992125984"/>
  <pageSetup paperSize="9" scale="8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要綱</vt:lpstr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2025-10-24T23:31:43Z</dcterms:modified>
</cp:coreProperties>
</file>